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simakova\Desktop\1.ГЛАВНОЕ\2025\1. КОНТИНГЕНТ\"/>
    </mc:Choice>
  </mc:AlternateContent>
  <bookViews>
    <workbookView xWindow="0" yWindow="0" windowWidth="28770" windowHeight="11070"/>
  </bookViews>
  <sheets>
    <sheet name="Лист1" sheetId="1" r:id="rId1"/>
  </sheets>
  <definedNames>
    <definedName name="_xlnm.Print_Area" localSheetId="0">Лист1!$A$1:$E$101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1" l="1"/>
  <c r="E99" i="1"/>
  <c r="D89" i="1"/>
  <c r="E89" i="1"/>
  <c r="D73" i="1"/>
  <c r="E73" i="1"/>
  <c r="D57" i="1"/>
  <c r="E57" i="1"/>
  <c r="D43" i="1"/>
  <c r="E43" i="1"/>
  <c r="D35" i="1"/>
  <c r="E35" i="1"/>
  <c r="D25" i="1"/>
  <c r="E25" i="1"/>
  <c r="D19" i="1"/>
  <c r="E19" i="1"/>
  <c r="E100" i="1" l="1"/>
  <c r="D100" i="1"/>
  <c r="C99" i="1"/>
  <c r="C89" i="1"/>
  <c r="C73" i="1"/>
  <c r="C57" i="1"/>
  <c r="C43" i="1"/>
  <c r="C35" i="1"/>
  <c r="C25" i="1"/>
  <c r="C19" i="1"/>
  <c r="C100" i="1" l="1"/>
  <c r="D101" i="1" s="1"/>
</calcChain>
</file>

<file path=xl/sharedStrings.xml><?xml version="1.0" encoding="utf-8"?>
<sst xmlns="http://schemas.openxmlformats.org/spreadsheetml/2006/main" count="104" uniqueCount="86">
  <si>
    <t>(ГБПОУ МО "Щелковский колледж")</t>
  </si>
  <si>
    <t>ГСП "Долгое Ледово", 141143 Московская обл., Щелковский р-н, д. Долгое Ледово, ул. Центральная, стр.33</t>
  </si>
  <si>
    <t>08.02.05 Строительство и эксплуатация автомобильных дорог и аэродромов</t>
  </si>
  <si>
    <t>09.02.06 Сетевое и системное администрирование</t>
  </si>
  <si>
    <t>09.02.07 Информационные системы и программирование</t>
  </si>
  <si>
    <t>11.02.15 Инфокоммуникационные сети и системы связи</t>
  </si>
  <si>
    <t>23.02.07 Техническое обслуживание и ремонт двигателей, систем и агрегатов автомобилей</t>
  </si>
  <si>
    <t>35.02.12 Садово-парковое и ландшафтное строительство</t>
  </si>
  <si>
    <t>43.02.15 Поварское и кондитерское дело</t>
  </si>
  <si>
    <t>54.02.01 Дизайн (по отраслям)</t>
  </si>
  <si>
    <t>23.01.17 Мастер по ремонту и обслуживанию автомобилей</t>
  </si>
  <si>
    <t>№ п/п</t>
  </si>
  <si>
    <t>Специальность профессия</t>
  </si>
  <si>
    <t>Итого по отделению:</t>
  </si>
  <si>
    <t>20.02.04 Пожарная безопасность</t>
  </si>
  <si>
    <t xml:space="preserve">23.02.01 Организация перевозок и управление на транспорте (по отраслям) </t>
  </si>
  <si>
    <t>38.02.05 Товароведение и экспертиза качества потребительских товаров</t>
  </si>
  <si>
    <t>СП № 2 "Фрязино", 141196 Московская обл., г. Фрязино, Окружной пр-д, д. 2А</t>
  </si>
  <si>
    <t>11.02.01 Радиоаппаратостроение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</si>
  <si>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</si>
  <si>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</si>
  <si>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15.02.15 Технология металлообрабатывающего производства</t>
  </si>
  <si>
    <t>15.02.16 Технология машиностроения</t>
  </si>
  <si>
    <t>40.02.01 Право и организация социального обеспечения</t>
  </si>
  <si>
    <t>40.02.02 Правоохранительная деятельность</t>
  </si>
  <si>
    <t>СП № 3 "на Малопролетарской", 141102 Московская обл., г. Щелково, ул. Малопролетарская, д. 28</t>
  </si>
  <si>
    <t>21.02.19 Землеустройство</t>
  </si>
  <si>
    <t>38.02.01 Экономика и бухгалтерский учет</t>
  </si>
  <si>
    <t>38.02.03 Операционная деятельность в логистике</t>
  </si>
  <si>
    <t>38.02.07 Банковское дело</t>
  </si>
  <si>
    <t>08.02.13 Монтаж и эксплуатация внутренних сантехнических устройств, кондиционирования воздуха и вентиляции</t>
  </si>
  <si>
    <t>13.02.03 Электрические станции, сети и системы</t>
  </si>
  <si>
    <t>13.02.11 Техническая эксплуатация и обслуживание электрического и электромеханического оборудования</t>
  </si>
  <si>
    <t>15.02.12 Монтаж, техническое обслуживание и ремонт промышленного оборудования по отраслям</t>
  </si>
  <si>
    <t>15.02.13 Техническое обслуживание и ремонт систем вентиляции и кондиционирования</t>
  </si>
  <si>
    <t>18.02.12 Технология аналитического контроля химических соединений</t>
  </si>
  <si>
    <t>25.02.08 Эксплуатация беспилотных авиационных систем</t>
  </si>
  <si>
    <t>08.02.01 Строительство и эксплуатация зданий и сооружений</t>
  </si>
  <si>
    <t>08.02.11 Управление, эксплуатация и обслуживание многоквартирного дома</t>
  </si>
  <si>
    <t xml:space="preserve">08.02.14 Эксплуатация и обслуживание многоквартирного дома </t>
  </si>
  <si>
    <t>29.02.10 Конструирование, моделирование и технология изготовления изделий легкой промышленности (по видам)</t>
  </si>
  <si>
    <t>35.02.15 Кинология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</si>
  <si>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</si>
  <si>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</si>
  <si>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</si>
  <si>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43.02.16 Туризм и гостеприимство</t>
  </si>
  <si>
    <t>43.02.17 Технологии индустрии красоты</t>
  </si>
  <si>
    <t>16199 Оператор электронно-вычислительных и вычислительных машин (коррекция)</t>
  </si>
  <si>
    <t>08.02.08 Монтаж и эксплуатация оборудования и систем газоснабжения</t>
  </si>
  <si>
    <t>19.02.08 Технология мяса и мясных продуктов</t>
  </si>
  <si>
    <t xml:space="preserve">19.02.12 Технология продуктов питания животного происхождения </t>
  </si>
  <si>
    <t xml:space="preserve">22.02.06 Сварочное производство </t>
  </si>
  <si>
    <t>08.01.29 Мастер по ремонту и обслуживанию инженерных систем жилищно-коммунального хозяйства</t>
  </si>
  <si>
    <t>35.01.28 Мастер столярного и мебельного производства</t>
  </si>
  <si>
    <t>18103 Садовник (коррекция)</t>
  </si>
  <si>
    <t>18880 Столяр строительный (коррекция)</t>
  </si>
  <si>
    <t>20.02.05 Организация оперативного (экстренного) реагирования в чрезвычайных ситуациях</t>
  </si>
  <si>
    <t>Общая численность обучающихся</t>
  </si>
  <si>
    <t>СП № 1 "Фряново", 141146 Московская обл., Щелковский р-н, пос. Фряново, ул. Победы,стр. 7</t>
  </si>
  <si>
    <t>СП № 4 "на 1-м Советском", 141100 Московская обл., г. Щелково, 1-й Советский пер., стр 17</t>
  </si>
  <si>
    <t>СП № 5 "на Талсинской", 141109 Московская обл., г. Щёлково, ул. Талсинская, стр. 10</t>
  </si>
  <si>
    <t>СП № 6 "на Сиреневой", 141109 Московская обл., г. Щелково, ул. Сиреневая, стр. 3</t>
  </si>
  <si>
    <t>СП № 7 "Лосино-Петровский", 141150 Московская обл., г. Лосино-Петровский, пл. Революции, стр. 24</t>
  </si>
  <si>
    <t xml:space="preserve">Государственное бюджетное профессиональное образовательное учреждение Московской области "Щелковский колледж" </t>
  </si>
  <si>
    <t>Кол-во иностранных граждан</t>
  </si>
  <si>
    <t>бюджет</t>
  </si>
  <si>
    <t>в/о</t>
  </si>
  <si>
    <t>23.02.04 Техническая эксплуатация подъемно-транспортных, строительных, дорожных машин и оборудования (по отраслям)</t>
  </si>
  <si>
    <t>23.02.07 Техническое обслуживание и ремонт двигателей, систем и агрегатов автомобилей (заочно)</t>
  </si>
  <si>
    <t>38.02.08 Торговое дело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</si>
  <si>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</si>
  <si>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</si>
  <si>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15.02.17 Монтаж, техническое обслуживание, эксплуатация и ремонт промышленного оборудования (по отраслям)</t>
  </si>
  <si>
    <t>18.02.14 Химическая технология производства химических соединений</t>
  </si>
  <si>
    <t>13.02.11 Техническая эксплуатация и обслуживание электрического и электромеханического оборудования (заочно)</t>
  </si>
  <si>
    <t>36.02.05 Кинология</t>
  </si>
  <si>
    <t>15.02.19 Сварочное производство</t>
  </si>
  <si>
    <t>19.02.13 Технология продуктов общественного питания массового изготовления и специализированных пищевых продуктов</t>
  </si>
  <si>
    <t>40.02.04 Юриспруденция</t>
  </si>
  <si>
    <t>Кол-во обучающихся
на 01 октября 2025</t>
  </si>
  <si>
    <t>23.02.07 Техническое обслуживание и ремонт автотранспортных средств</t>
  </si>
  <si>
    <t>49.02.01 Физическая культура</t>
  </si>
  <si>
    <t>34.02.01 Сестринское дело</t>
  </si>
  <si>
    <t>08.02.15 Информационное моделирование в строительстве</t>
  </si>
  <si>
    <t>51.02.02 Социально-культурная деятельность (по видам)</t>
  </si>
  <si>
    <t>13.02.02 Теплоснабжение и теплотехническое оборудование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</si>
</sst>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view="pageBreakPreview" zoomScale="90" zoomScaleNormal="90" zoomScaleSheetLayoutView="90" workbookViewId="0">
      <selection activeCell="C3" sqref="C3:D3"/>
    </sheetView>
  </sheetViews>
  <sheetFormatPr defaultColWidth="9.140625" defaultRowHeight="15" x14ac:dyDescent="0.25"/>
  <cols>
    <col min="1" max="1" width="8.85546875" style="4" customWidth="1"/>
    <col min="2" max="2" width="83.5703125" style="5" customWidth="1"/>
    <col min="3" max="3" width="13.85546875" style="4" customWidth="1"/>
    <col min="4" max="4" width="9.140625" style="12"/>
    <col min="5" max="5" width="14.85546875" style="12" customWidth="1"/>
    <col min="6" max="16384" width="9.140625" style="6"/>
  </cols>
  <sheetData>
    <row r="1" spans="1:5" ht="30.6" customHeight="1" x14ac:dyDescent="0.25">
      <c r="A1" s="16" t="s">
        <v>63</v>
      </c>
      <c r="B1" s="17"/>
      <c r="C1" s="17"/>
      <c r="D1" s="17"/>
      <c r="E1" s="17"/>
    </row>
    <row r="2" spans="1:5" ht="15" customHeight="1" x14ac:dyDescent="0.25">
      <c r="A2" s="18" t="s">
        <v>0</v>
      </c>
      <c r="B2" s="19"/>
      <c r="C2" s="19"/>
      <c r="D2" s="19"/>
      <c r="E2" s="19"/>
    </row>
    <row r="3" spans="1:5" ht="45" customHeight="1" x14ac:dyDescent="0.25">
      <c r="A3" s="20" t="s">
        <v>11</v>
      </c>
      <c r="B3" s="20" t="s">
        <v>12</v>
      </c>
      <c r="C3" s="22" t="s">
        <v>79</v>
      </c>
      <c r="D3" s="23"/>
      <c r="E3" s="20" t="s">
        <v>64</v>
      </c>
    </row>
    <row r="4" spans="1:5" ht="16.5" customHeight="1" x14ac:dyDescent="0.25">
      <c r="A4" s="21"/>
      <c r="B4" s="21"/>
      <c r="C4" s="1" t="s">
        <v>65</v>
      </c>
      <c r="D4" s="1" t="s">
        <v>66</v>
      </c>
      <c r="E4" s="21"/>
    </row>
    <row r="5" spans="1:5" ht="15" customHeight="1" x14ac:dyDescent="0.25">
      <c r="A5" s="13" t="s">
        <v>1</v>
      </c>
      <c r="B5" s="14"/>
      <c r="C5" s="14"/>
      <c r="D5" s="14"/>
      <c r="E5" s="15"/>
    </row>
    <row r="6" spans="1:5" x14ac:dyDescent="0.25">
      <c r="A6" s="3">
        <v>1</v>
      </c>
      <c r="B6" s="7" t="s">
        <v>2</v>
      </c>
      <c r="C6" s="2">
        <v>0</v>
      </c>
      <c r="D6" s="11">
        <v>44</v>
      </c>
      <c r="E6" s="11">
        <v>1</v>
      </c>
    </row>
    <row r="7" spans="1:5" x14ac:dyDescent="0.25">
      <c r="A7" s="3">
        <v>2</v>
      </c>
      <c r="B7" s="7" t="s">
        <v>3</v>
      </c>
      <c r="C7" s="2">
        <v>75</v>
      </c>
      <c r="D7" s="11">
        <v>9</v>
      </c>
      <c r="E7" s="11">
        <v>3</v>
      </c>
    </row>
    <row r="8" spans="1:5" x14ac:dyDescent="0.25">
      <c r="A8" s="3">
        <v>3</v>
      </c>
      <c r="B8" s="7" t="s">
        <v>5</v>
      </c>
      <c r="C8" s="2">
        <v>124</v>
      </c>
      <c r="D8" s="11">
        <v>4</v>
      </c>
      <c r="E8" s="11">
        <v>3</v>
      </c>
    </row>
    <row r="9" spans="1:5" ht="30" x14ac:dyDescent="0.25">
      <c r="A9" s="3">
        <v>4</v>
      </c>
      <c r="B9" s="7" t="s">
        <v>77</v>
      </c>
      <c r="C9" s="2">
        <v>50</v>
      </c>
      <c r="D9" s="11">
        <v>4</v>
      </c>
      <c r="E9" s="11">
        <v>2</v>
      </c>
    </row>
    <row r="10" spans="1:5" ht="30" x14ac:dyDescent="0.25">
      <c r="A10" s="3">
        <v>5</v>
      </c>
      <c r="B10" s="7" t="s">
        <v>67</v>
      </c>
      <c r="C10" s="2">
        <v>50</v>
      </c>
      <c r="D10" s="11">
        <v>0</v>
      </c>
      <c r="E10" s="11"/>
    </row>
    <row r="11" spans="1:5" x14ac:dyDescent="0.25">
      <c r="A11" s="3">
        <v>6</v>
      </c>
      <c r="B11" s="7" t="s">
        <v>80</v>
      </c>
      <c r="C11" s="2">
        <v>50</v>
      </c>
      <c r="D11" s="11">
        <v>8</v>
      </c>
      <c r="E11" s="11">
        <v>3</v>
      </c>
    </row>
    <row r="12" spans="1:5" ht="30" x14ac:dyDescent="0.25">
      <c r="A12" s="3">
        <v>7</v>
      </c>
      <c r="B12" s="7" t="s">
        <v>6</v>
      </c>
      <c r="C12" s="2">
        <v>98</v>
      </c>
      <c r="D12" s="11">
        <v>31</v>
      </c>
      <c r="E12" s="11">
        <v>3</v>
      </c>
    </row>
    <row r="13" spans="1:5" x14ac:dyDescent="0.25">
      <c r="A13" s="3">
        <v>8</v>
      </c>
      <c r="B13" s="7" t="s">
        <v>28</v>
      </c>
      <c r="C13" s="2">
        <v>25</v>
      </c>
      <c r="D13" s="11">
        <v>3</v>
      </c>
      <c r="E13" s="11"/>
    </row>
    <row r="14" spans="1:5" x14ac:dyDescent="0.25">
      <c r="A14" s="3">
        <v>9</v>
      </c>
      <c r="B14" s="7" t="s">
        <v>8</v>
      </c>
      <c r="C14" s="2">
        <v>73</v>
      </c>
      <c r="D14" s="11">
        <v>7</v>
      </c>
      <c r="E14" s="11">
        <v>1</v>
      </c>
    </row>
    <row r="15" spans="1:5" x14ac:dyDescent="0.25">
      <c r="A15" s="3">
        <v>10</v>
      </c>
      <c r="B15" s="7" t="s">
        <v>81</v>
      </c>
      <c r="C15" s="2">
        <v>0</v>
      </c>
      <c r="D15" s="11">
        <v>19</v>
      </c>
      <c r="E15" s="11"/>
    </row>
    <row r="16" spans="1:5" x14ac:dyDescent="0.25">
      <c r="A16" s="3">
        <v>11</v>
      </c>
      <c r="B16" s="7" t="s">
        <v>9</v>
      </c>
      <c r="C16" s="2">
        <v>100</v>
      </c>
      <c r="D16" s="11">
        <v>46</v>
      </c>
      <c r="E16" s="11"/>
    </row>
    <row r="17" spans="1:5" ht="30" x14ac:dyDescent="0.25">
      <c r="A17" s="3">
        <v>12</v>
      </c>
      <c r="B17" s="7" t="s">
        <v>68</v>
      </c>
      <c r="C17" s="2">
        <v>0</v>
      </c>
      <c r="D17" s="11">
        <v>8</v>
      </c>
      <c r="E17" s="11"/>
    </row>
    <row r="18" spans="1:5" x14ac:dyDescent="0.25">
      <c r="A18" s="3">
        <v>13</v>
      </c>
      <c r="B18" s="7" t="s">
        <v>10</v>
      </c>
      <c r="C18" s="2">
        <v>50</v>
      </c>
      <c r="D18" s="11">
        <v>6</v>
      </c>
      <c r="E18" s="11">
        <v>4</v>
      </c>
    </row>
    <row r="19" spans="1:5" x14ac:dyDescent="0.25">
      <c r="A19" s="3"/>
      <c r="B19" s="8" t="s">
        <v>13</v>
      </c>
      <c r="C19" s="3">
        <f>SUM(C6:C18)</f>
        <v>695</v>
      </c>
      <c r="D19" s="3">
        <f>SUM(D6:D18)</f>
        <v>189</v>
      </c>
      <c r="E19" s="3">
        <f>SUM(E6:E18)</f>
        <v>20</v>
      </c>
    </row>
    <row r="20" spans="1:5" ht="15" customHeight="1" x14ac:dyDescent="0.25">
      <c r="A20" s="13" t="s">
        <v>58</v>
      </c>
      <c r="B20" s="14"/>
      <c r="C20" s="14"/>
      <c r="D20" s="14"/>
      <c r="E20" s="15"/>
    </row>
    <row r="21" spans="1:5" x14ac:dyDescent="0.25">
      <c r="A21" s="3">
        <v>1</v>
      </c>
      <c r="B21" s="9" t="s">
        <v>15</v>
      </c>
      <c r="C21" s="2">
        <v>72</v>
      </c>
      <c r="D21" s="11">
        <v>0</v>
      </c>
      <c r="E21" s="11"/>
    </row>
    <row r="22" spans="1:5" x14ac:dyDescent="0.25">
      <c r="A22" s="3">
        <v>2</v>
      </c>
      <c r="B22" s="7" t="s">
        <v>80</v>
      </c>
      <c r="C22" s="2">
        <v>25</v>
      </c>
      <c r="D22" s="11">
        <v>0</v>
      </c>
      <c r="E22" s="11"/>
    </row>
    <row r="23" spans="1:5" x14ac:dyDescent="0.25">
      <c r="A23" s="3">
        <v>3</v>
      </c>
      <c r="B23" s="9" t="s">
        <v>16</v>
      </c>
      <c r="C23" s="2">
        <v>23</v>
      </c>
      <c r="D23" s="11">
        <v>0</v>
      </c>
      <c r="E23" s="11">
        <v>1</v>
      </c>
    </row>
    <row r="24" spans="1:5" x14ac:dyDescent="0.25">
      <c r="A24" s="3">
        <v>4</v>
      </c>
      <c r="B24" s="9" t="s">
        <v>69</v>
      </c>
      <c r="C24" s="2">
        <v>50</v>
      </c>
      <c r="D24" s="11">
        <v>0</v>
      </c>
      <c r="E24" s="11">
        <v>2</v>
      </c>
    </row>
    <row r="25" spans="1:5" x14ac:dyDescent="0.25">
      <c r="A25" s="3"/>
      <c r="B25" s="8" t="s">
        <v>13</v>
      </c>
      <c r="C25" s="3">
        <f>SUM(C21:C24)</f>
        <v>170</v>
      </c>
      <c r="D25" s="3">
        <f>SUM(D21:D24)</f>
        <v>0</v>
      </c>
      <c r="E25" s="3">
        <f>SUM(E21:E24)</f>
        <v>3</v>
      </c>
    </row>
    <row r="26" spans="1:5" ht="15" customHeight="1" x14ac:dyDescent="0.25">
      <c r="A26" s="13" t="s">
        <v>17</v>
      </c>
      <c r="B26" s="14"/>
      <c r="C26" s="14"/>
      <c r="D26" s="14"/>
      <c r="E26" s="15"/>
    </row>
    <row r="27" spans="1:5" x14ac:dyDescent="0.25">
      <c r="A27" s="3">
        <v>1</v>
      </c>
      <c r="B27" s="9" t="s">
        <v>18</v>
      </c>
      <c r="C27" s="2">
        <v>21</v>
      </c>
      <c r="D27" s="11">
        <v>0</v>
      </c>
      <c r="E27" s="11"/>
    </row>
    <row r="28" spans="1:5" ht="17.25" customHeight="1" x14ac:dyDescent="0.25">
      <c r="A28" s="3">
        <v>2</v>
      </c>
      <c r="B28" s="9" t="s">
        <v>19</v>
      </c>
      <c r="C28" s="2">
        <v>116</v>
      </c>
      <c r="D28" s="11">
        <v>5</v>
      </c>
      <c r="E28" s="11">
        <v>3</v>
      </c>
    </row>
    <row r="29" spans="1:5" x14ac:dyDescent="0.25">
      <c r="A29" s="3">
        <v>3</v>
      </c>
      <c r="B29" s="9" t="s">
        <v>20</v>
      </c>
      <c r="C29" s="2">
        <v>100</v>
      </c>
      <c r="D29" s="11">
        <v>5</v>
      </c>
      <c r="E29" s="11">
        <v>1</v>
      </c>
    </row>
    <row r="30" spans="1:5" x14ac:dyDescent="0.25">
      <c r="A30" s="3">
        <v>4</v>
      </c>
      <c r="B30" s="9" t="s">
        <v>21</v>
      </c>
      <c r="C30" s="2">
        <v>23</v>
      </c>
      <c r="D30" s="11">
        <v>0</v>
      </c>
      <c r="E30" s="11"/>
    </row>
    <row r="31" spans="1:5" x14ac:dyDescent="0.25">
      <c r="A31" s="3">
        <v>5</v>
      </c>
      <c r="B31" s="9" t="s">
        <v>22</v>
      </c>
      <c r="C31" s="2">
        <v>146</v>
      </c>
      <c r="D31" s="11">
        <v>4</v>
      </c>
      <c r="E31" s="11"/>
    </row>
    <row r="32" spans="1:5" x14ac:dyDescent="0.25">
      <c r="A32" s="3">
        <v>6</v>
      </c>
      <c r="B32" s="9" t="s">
        <v>14</v>
      </c>
      <c r="C32" s="2">
        <v>98</v>
      </c>
      <c r="D32" s="11">
        <v>12</v>
      </c>
      <c r="E32" s="11">
        <v>1</v>
      </c>
    </row>
    <row r="33" spans="1:5" x14ac:dyDescent="0.25">
      <c r="A33" s="3">
        <v>7</v>
      </c>
      <c r="B33" s="9" t="s">
        <v>82</v>
      </c>
      <c r="C33" s="2">
        <v>50</v>
      </c>
      <c r="D33" s="11">
        <v>18</v>
      </c>
      <c r="E33" s="11"/>
    </row>
    <row r="34" spans="1:5" x14ac:dyDescent="0.25">
      <c r="A34" s="3">
        <v>8</v>
      </c>
      <c r="B34" s="9" t="s">
        <v>24</v>
      </c>
      <c r="C34" s="2">
        <v>99</v>
      </c>
      <c r="D34" s="11">
        <v>22</v>
      </c>
      <c r="E34" s="11"/>
    </row>
    <row r="35" spans="1:5" x14ac:dyDescent="0.25">
      <c r="A35" s="3"/>
      <c r="B35" s="8" t="s">
        <v>13</v>
      </c>
      <c r="C35" s="3">
        <f>SUM(C27:C34)</f>
        <v>653</v>
      </c>
      <c r="D35" s="3">
        <f>SUM(D27:D34)</f>
        <v>66</v>
      </c>
      <c r="E35" s="3">
        <f>SUM(E27:E34)</f>
        <v>5</v>
      </c>
    </row>
    <row r="36" spans="1:5" ht="15" customHeight="1" x14ac:dyDescent="0.25">
      <c r="A36" s="13" t="s">
        <v>25</v>
      </c>
      <c r="B36" s="14"/>
      <c r="C36" s="14"/>
      <c r="D36" s="14"/>
      <c r="E36" s="15"/>
    </row>
    <row r="37" spans="1:5" x14ac:dyDescent="0.25">
      <c r="A37" s="3">
        <v>1</v>
      </c>
      <c r="B37" s="7" t="s">
        <v>3</v>
      </c>
      <c r="C37" s="2">
        <v>100</v>
      </c>
      <c r="D37" s="11">
        <v>16</v>
      </c>
      <c r="E37" s="11"/>
    </row>
    <row r="38" spans="1:5" x14ac:dyDescent="0.25">
      <c r="A38" s="3">
        <v>2</v>
      </c>
      <c r="B38" s="7" t="s">
        <v>4</v>
      </c>
      <c r="C38" s="2">
        <v>150</v>
      </c>
      <c r="D38" s="11">
        <v>66</v>
      </c>
      <c r="E38" s="11">
        <v>6</v>
      </c>
    </row>
    <row r="39" spans="1:5" x14ac:dyDescent="0.25">
      <c r="A39" s="3">
        <v>3</v>
      </c>
      <c r="B39" s="9" t="s">
        <v>26</v>
      </c>
      <c r="C39" s="2">
        <v>75</v>
      </c>
      <c r="D39" s="11">
        <v>11</v>
      </c>
      <c r="E39" s="11">
        <v>1</v>
      </c>
    </row>
    <row r="40" spans="1:5" x14ac:dyDescent="0.25">
      <c r="A40" s="3">
        <v>4</v>
      </c>
      <c r="B40" s="9" t="s">
        <v>27</v>
      </c>
      <c r="C40" s="2">
        <v>0</v>
      </c>
      <c r="D40" s="11">
        <v>71</v>
      </c>
      <c r="E40" s="11">
        <v>10</v>
      </c>
    </row>
    <row r="41" spans="1:5" x14ac:dyDescent="0.25">
      <c r="A41" s="3">
        <v>5</v>
      </c>
      <c r="B41" s="9" t="s">
        <v>28</v>
      </c>
      <c r="C41" s="2">
        <v>100</v>
      </c>
      <c r="D41" s="11">
        <v>17</v>
      </c>
      <c r="E41" s="11"/>
    </row>
    <row r="42" spans="1:5" x14ac:dyDescent="0.25">
      <c r="A42" s="3">
        <v>6</v>
      </c>
      <c r="B42" s="9" t="s">
        <v>29</v>
      </c>
      <c r="C42" s="2">
        <v>0</v>
      </c>
      <c r="D42" s="11">
        <v>45</v>
      </c>
      <c r="E42" s="11">
        <v>4</v>
      </c>
    </row>
    <row r="43" spans="1:5" x14ac:dyDescent="0.25">
      <c r="A43" s="3"/>
      <c r="B43" s="8" t="s">
        <v>13</v>
      </c>
      <c r="C43" s="3">
        <f>SUM(C37:C42)</f>
        <v>425</v>
      </c>
      <c r="D43" s="3">
        <f>SUM(D37:D42)</f>
        <v>226</v>
      </c>
      <c r="E43" s="3">
        <f>SUM(E37:E42)</f>
        <v>21</v>
      </c>
    </row>
    <row r="44" spans="1:5" ht="15" customHeight="1" x14ac:dyDescent="0.25">
      <c r="A44" s="13" t="s">
        <v>59</v>
      </c>
      <c r="B44" s="14"/>
      <c r="C44" s="14"/>
      <c r="D44" s="14"/>
      <c r="E44" s="15"/>
    </row>
    <row r="45" spans="1:5" ht="30" x14ac:dyDescent="0.25">
      <c r="A45" s="3">
        <v>1</v>
      </c>
      <c r="B45" s="7" t="s">
        <v>30</v>
      </c>
      <c r="C45" s="2">
        <v>73</v>
      </c>
      <c r="D45" s="11">
        <v>3</v>
      </c>
      <c r="E45" s="11"/>
    </row>
    <row r="46" spans="1:5" x14ac:dyDescent="0.25">
      <c r="A46" s="3">
        <v>2</v>
      </c>
      <c r="B46" s="7" t="s">
        <v>31</v>
      </c>
      <c r="C46" s="2">
        <v>25</v>
      </c>
      <c r="D46" s="11">
        <v>1</v>
      </c>
      <c r="E46" s="11"/>
    </row>
    <row r="47" spans="1:5" ht="30" x14ac:dyDescent="0.25">
      <c r="A47" s="3">
        <v>3</v>
      </c>
      <c r="B47" s="9" t="s">
        <v>32</v>
      </c>
      <c r="C47" s="2">
        <v>50</v>
      </c>
      <c r="D47" s="11">
        <v>0</v>
      </c>
      <c r="E47" s="11">
        <v>1</v>
      </c>
    </row>
    <row r="48" spans="1:5" x14ac:dyDescent="0.25">
      <c r="A48" s="3">
        <v>4</v>
      </c>
      <c r="B48" s="9" t="s">
        <v>70</v>
      </c>
      <c r="C48" s="2">
        <v>50</v>
      </c>
      <c r="D48" s="11">
        <v>3</v>
      </c>
      <c r="E48" s="11"/>
    </row>
    <row r="49" spans="1:5" ht="30" x14ac:dyDescent="0.25">
      <c r="A49" s="3">
        <v>5</v>
      </c>
      <c r="B49" s="9" t="s">
        <v>71</v>
      </c>
      <c r="C49" s="2">
        <v>50</v>
      </c>
      <c r="D49" s="11">
        <v>4</v>
      </c>
      <c r="E49" s="11"/>
    </row>
    <row r="50" spans="1:5" ht="30" x14ac:dyDescent="0.25">
      <c r="A50" s="3">
        <v>6</v>
      </c>
      <c r="B50" s="9" t="s">
        <v>33</v>
      </c>
      <c r="C50" s="2">
        <v>46</v>
      </c>
      <c r="D50" s="11">
        <v>1</v>
      </c>
      <c r="E50" s="11">
        <v>1</v>
      </c>
    </row>
    <row r="51" spans="1:5" ht="30" x14ac:dyDescent="0.25">
      <c r="A51" s="3">
        <v>7</v>
      </c>
      <c r="B51" s="9" t="s">
        <v>34</v>
      </c>
      <c r="C51" s="2">
        <v>21</v>
      </c>
      <c r="D51" s="11">
        <v>2</v>
      </c>
      <c r="E51" s="11"/>
    </row>
    <row r="52" spans="1:5" ht="30" x14ac:dyDescent="0.25">
      <c r="A52" s="3">
        <v>8</v>
      </c>
      <c r="B52" s="9" t="s">
        <v>72</v>
      </c>
      <c r="C52" s="2">
        <v>75</v>
      </c>
      <c r="D52" s="11">
        <v>2</v>
      </c>
      <c r="E52" s="11"/>
    </row>
    <row r="53" spans="1:5" x14ac:dyDescent="0.25">
      <c r="A53" s="3">
        <v>9</v>
      </c>
      <c r="B53" s="9" t="s">
        <v>35</v>
      </c>
      <c r="C53" s="2">
        <v>98</v>
      </c>
      <c r="D53" s="11">
        <v>0</v>
      </c>
      <c r="E53" s="11"/>
    </row>
    <row r="54" spans="1:5" x14ac:dyDescent="0.25">
      <c r="A54" s="3">
        <v>10</v>
      </c>
      <c r="B54" s="9" t="s">
        <v>73</v>
      </c>
      <c r="C54" s="2">
        <v>49</v>
      </c>
      <c r="D54" s="11">
        <v>1</v>
      </c>
      <c r="E54" s="11"/>
    </row>
    <row r="55" spans="1:5" x14ac:dyDescent="0.25">
      <c r="A55" s="3">
        <v>11</v>
      </c>
      <c r="B55" s="9" t="s">
        <v>36</v>
      </c>
      <c r="C55" s="2">
        <v>25</v>
      </c>
      <c r="D55" s="11">
        <v>5</v>
      </c>
      <c r="E55" s="11"/>
    </row>
    <row r="56" spans="1:5" ht="30" x14ac:dyDescent="0.25">
      <c r="A56" s="3">
        <v>12</v>
      </c>
      <c r="B56" s="9" t="s">
        <v>74</v>
      </c>
      <c r="C56" s="2">
        <v>0</v>
      </c>
      <c r="D56" s="11">
        <v>18</v>
      </c>
      <c r="E56" s="11">
        <v>1</v>
      </c>
    </row>
    <row r="57" spans="1:5" x14ac:dyDescent="0.25">
      <c r="A57" s="3"/>
      <c r="B57" s="8" t="s">
        <v>13</v>
      </c>
      <c r="C57" s="3">
        <f>SUM(C45:C56)</f>
        <v>562</v>
      </c>
      <c r="D57" s="3">
        <f t="shared" ref="D57:E57" si="0">SUM(D45:D56)</f>
        <v>40</v>
      </c>
      <c r="E57" s="3">
        <f t="shared" si="0"/>
        <v>3</v>
      </c>
    </row>
    <row r="58" spans="1:5" ht="15" customHeight="1" x14ac:dyDescent="0.25">
      <c r="A58" s="13" t="s">
        <v>60</v>
      </c>
      <c r="B58" s="14"/>
      <c r="C58" s="14"/>
      <c r="D58" s="14"/>
      <c r="E58" s="15"/>
    </row>
    <row r="59" spans="1:5" x14ac:dyDescent="0.25">
      <c r="A59" s="3">
        <v>1</v>
      </c>
      <c r="B59" s="7" t="s">
        <v>37</v>
      </c>
      <c r="C59" s="2">
        <v>98</v>
      </c>
      <c r="D59" s="11">
        <v>8</v>
      </c>
      <c r="E59" s="11">
        <v>1</v>
      </c>
    </row>
    <row r="60" spans="1:5" x14ac:dyDescent="0.25">
      <c r="A60" s="3">
        <v>2</v>
      </c>
      <c r="B60" s="7" t="s">
        <v>38</v>
      </c>
      <c r="C60" s="2">
        <v>21</v>
      </c>
      <c r="D60" s="11">
        <v>0</v>
      </c>
      <c r="E60" s="11">
        <v>1</v>
      </c>
    </row>
    <row r="61" spans="1:5" x14ac:dyDescent="0.25">
      <c r="A61" s="3">
        <v>3</v>
      </c>
      <c r="B61" s="9" t="s">
        <v>39</v>
      </c>
      <c r="C61" s="2">
        <v>74</v>
      </c>
      <c r="D61" s="11">
        <v>0</v>
      </c>
      <c r="E61" s="11"/>
    </row>
    <row r="62" spans="1:5" x14ac:dyDescent="0.25">
      <c r="A62" s="3">
        <v>4</v>
      </c>
      <c r="B62" s="9" t="s">
        <v>83</v>
      </c>
      <c r="C62" s="2">
        <v>25</v>
      </c>
      <c r="D62" s="11">
        <v>4</v>
      </c>
      <c r="E62" s="11"/>
    </row>
    <row r="63" spans="1:5" ht="30" x14ac:dyDescent="0.25">
      <c r="A63" s="3">
        <v>5</v>
      </c>
      <c r="B63" s="9" t="s">
        <v>40</v>
      </c>
      <c r="C63" s="2">
        <v>50</v>
      </c>
      <c r="D63" s="11">
        <v>8</v>
      </c>
      <c r="E63" s="11">
        <v>1</v>
      </c>
    </row>
    <row r="64" spans="1:5" x14ac:dyDescent="0.25">
      <c r="A64" s="3">
        <v>6</v>
      </c>
      <c r="B64" s="9" t="s">
        <v>41</v>
      </c>
      <c r="C64" s="2">
        <v>0</v>
      </c>
      <c r="D64" s="11">
        <v>87</v>
      </c>
      <c r="E64" s="11">
        <v>1</v>
      </c>
    </row>
    <row r="65" spans="1:5" x14ac:dyDescent="0.25">
      <c r="A65" s="3">
        <v>7</v>
      </c>
      <c r="B65" s="9" t="s">
        <v>75</v>
      </c>
      <c r="C65" s="2">
        <v>0</v>
      </c>
      <c r="D65" s="11">
        <v>68</v>
      </c>
      <c r="E65" s="11">
        <v>1</v>
      </c>
    </row>
    <row r="66" spans="1:5" x14ac:dyDescent="0.25">
      <c r="A66" s="3">
        <v>8</v>
      </c>
      <c r="B66" s="9" t="s">
        <v>42</v>
      </c>
      <c r="C66" s="2">
        <v>25</v>
      </c>
      <c r="D66" s="11">
        <v>1</v>
      </c>
      <c r="E66" s="11"/>
    </row>
    <row r="67" spans="1:5" x14ac:dyDescent="0.25">
      <c r="A67" s="3">
        <v>9</v>
      </c>
      <c r="B67" s="9" t="s">
        <v>43</v>
      </c>
      <c r="C67" s="2">
        <v>21</v>
      </c>
      <c r="D67" s="11">
        <v>0</v>
      </c>
      <c r="E67" s="11"/>
    </row>
    <row r="68" spans="1:5" x14ac:dyDescent="0.25">
      <c r="A68" s="3">
        <v>10</v>
      </c>
      <c r="B68" s="9" t="s">
        <v>44</v>
      </c>
      <c r="C68" s="2">
        <v>24</v>
      </c>
      <c r="D68" s="11">
        <v>0</v>
      </c>
      <c r="E68" s="11"/>
    </row>
    <row r="69" spans="1:5" x14ac:dyDescent="0.25">
      <c r="A69" s="3">
        <v>11</v>
      </c>
      <c r="B69" s="9" t="s">
        <v>45</v>
      </c>
      <c r="C69" s="2">
        <v>73</v>
      </c>
      <c r="D69" s="11">
        <v>11</v>
      </c>
      <c r="E69" s="11"/>
    </row>
    <row r="70" spans="1:5" x14ac:dyDescent="0.25">
      <c r="A70" s="3">
        <v>12</v>
      </c>
      <c r="B70" s="9" t="s">
        <v>46</v>
      </c>
      <c r="C70" s="2">
        <v>94</v>
      </c>
      <c r="D70" s="11">
        <v>7</v>
      </c>
      <c r="E70" s="11">
        <v>1</v>
      </c>
    </row>
    <row r="71" spans="1:5" x14ac:dyDescent="0.25">
      <c r="A71" s="3">
        <v>13</v>
      </c>
      <c r="B71" s="9" t="s">
        <v>84</v>
      </c>
      <c r="C71" s="2">
        <v>0</v>
      </c>
      <c r="D71" s="11">
        <v>12</v>
      </c>
      <c r="E71" s="11"/>
    </row>
    <row r="72" spans="1:5" x14ac:dyDescent="0.25">
      <c r="A72" s="3">
        <v>14</v>
      </c>
      <c r="B72" s="9" t="s">
        <v>47</v>
      </c>
      <c r="C72" s="2">
        <v>30</v>
      </c>
      <c r="D72" s="11">
        <v>0</v>
      </c>
      <c r="E72" s="11"/>
    </row>
    <row r="73" spans="1:5" x14ac:dyDescent="0.25">
      <c r="A73" s="3"/>
      <c r="B73" s="8" t="s">
        <v>13</v>
      </c>
      <c r="C73" s="3">
        <f>SUM(C59:C72)</f>
        <v>535</v>
      </c>
      <c r="D73" s="3">
        <f>SUM(D59:D72)</f>
        <v>206</v>
      </c>
      <c r="E73" s="3">
        <f>SUM(E59:E72)</f>
        <v>6</v>
      </c>
    </row>
    <row r="74" spans="1:5" ht="15" customHeight="1" x14ac:dyDescent="0.25">
      <c r="A74" s="13" t="s">
        <v>61</v>
      </c>
      <c r="B74" s="14"/>
      <c r="C74" s="14"/>
      <c r="D74" s="14"/>
      <c r="E74" s="15"/>
    </row>
    <row r="75" spans="1:5" x14ac:dyDescent="0.25">
      <c r="A75" s="3">
        <v>1</v>
      </c>
      <c r="B75" s="7" t="s">
        <v>48</v>
      </c>
      <c r="C75" s="2">
        <v>143</v>
      </c>
      <c r="D75" s="11">
        <v>5</v>
      </c>
      <c r="E75" s="11">
        <v>1</v>
      </c>
    </row>
    <row r="76" spans="1:5" x14ac:dyDescent="0.25">
      <c r="A76" s="3">
        <v>2</v>
      </c>
      <c r="B76" s="7" t="s">
        <v>85</v>
      </c>
      <c r="C76" s="2">
        <v>25</v>
      </c>
      <c r="D76" s="11">
        <v>0</v>
      </c>
      <c r="E76" s="11"/>
    </row>
    <row r="77" spans="1:5" x14ac:dyDescent="0.25">
      <c r="A77" s="3">
        <v>3</v>
      </c>
      <c r="B77" s="7" t="s">
        <v>76</v>
      </c>
      <c r="C77" s="2">
        <v>51</v>
      </c>
      <c r="D77" s="11">
        <v>8</v>
      </c>
      <c r="E77" s="11">
        <v>1</v>
      </c>
    </row>
    <row r="78" spans="1:5" x14ac:dyDescent="0.25">
      <c r="A78" s="3">
        <v>4</v>
      </c>
      <c r="B78" s="9" t="s">
        <v>49</v>
      </c>
      <c r="C78" s="2">
        <v>23</v>
      </c>
      <c r="D78" s="11">
        <v>0</v>
      </c>
      <c r="E78" s="11"/>
    </row>
    <row r="79" spans="1:5" x14ac:dyDescent="0.25">
      <c r="A79" s="3">
        <v>5</v>
      </c>
      <c r="B79" s="9" t="s">
        <v>50</v>
      </c>
      <c r="C79" s="2">
        <v>72</v>
      </c>
      <c r="D79" s="11">
        <v>0</v>
      </c>
      <c r="E79" s="11"/>
    </row>
    <row r="80" spans="1:5" ht="30" x14ac:dyDescent="0.25">
      <c r="A80" s="3">
        <v>6</v>
      </c>
      <c r="B80" s="9" t="s">
        <v>77</v>
      </c>
      <c r="C80" s="2">
        <v>50</v>
      </c>
      <c r="D80" s="11">
        <v>0</v>
      </c>
      <c r="E80" s="11">
        <v>1</v>
      </c>
    </row>
    <row r="81" spans="1:5" x14ac:dyDescent="0.25">
      <c r="A81" s="3">
        <v>7</v>
      </c>
      <c r="B81" s="9" t="s">
        <v>51</v>
      </c>
      <c r="C81" s="2">
        <v>24</v>
      </c>
      <c r="D81" s="11">
        <v>0</v>
      </c>
      <c r="E81" s="11"/>
    </row>
    <row r="82" spans="1:5" x14ac:dyDescent="0.25">
      <c r="A82" s="3">
        <v>8</v>
      </c>
      <c r="B82" s="9" t="s">
        <v>7</v>
      </c>
      <c r="C82" s="2">
        <v>96</v>
      </c>
      <c r="D82" s="11">
        <v>0</v>
      </c>
      <c r="E82" s="11"/>
    </row>
    <row r="83" spans="1:5" x14ac:dyDescent="0.25">
      <c r="A83" s="3">
        <v>9</v>
      </c>
      <c r="B83" s="9" t="s">
        <v>78</v>
      </c>
      <c r="C83" s="2">
        <v>0</v>
      </c>
      <c r="D83" s="11">
        <v>136</v>
      </c>
      <c r="E83" s="11">
        <v>5</v>
      </c>
    </row>
    <row r="84" spans="1:5" x14ac:dyDescent="0.25">
      <c r="A84" s="3">
        <v>10</v>
      </c>
      <c r="B84" s="9" t="s">
        <v>8</v>
      </c>
      <c r="C84" s="2">
        <v>46</v>
      </c>
      <c r="D84" s="11">
        <v>1</v>
      </c>
      <c r="E84" s="11"/>
    </row>
    <row r="85" spans="1:5" ht="30" x14ac:dyDescent="0.25">
      <c r="A85" s="3">
        <v>11</v>
      </c>
      <c r="B85" s="9" t="s">
        <v>52</v>
      </c>
      <c r="C85" s="2">
        <v>75</v>
      </c>
      <c r="D85" s="11">
        <v>0</v>
      </c>
      <c r="E85" s="11">
        <v>1</v>
      </c>
    </row>
    <row r="86" spans="1:5" x14ac:dyDescent="0.25">
      <c r="A86" s="3">
        <v>12</v>
      </c>
      <c r="B86" s="9" t="s">
        <v>53</v>
      </c>
      <c r="C86" s="2">
        <v>50</v>
      </c>
      <c r="D86" s="11">
        <v>0</v>
      </c>
      <c r="E86" s="11"/>
    </row>
    <row r="87" spans="1:5" x14ac:dyDescent="0.25">
      <c r="A87" s="3">
        <v>13</v>
      </c>
      <c r="B87" s="9" t="s">
        <v>54</v>
      </c>
      <c r="C87" s="2">
        <v>15</v>
      </c>
      <c r="D87" s="11">
        <v>0</v>
      </c>
      <c r="E87" s="11"/>
    </row>
    <row r="88" spans="1:5" x14ac:dyDescent="0.25">
      <c r="A88" s="3">
        <v>14</v>
      </c>
      <c r="B88" s="9" t="s">
        <v>55</v>
      </c>
      <c r="C88" s="2">
        <v>28</v>
      </c>
      <c r="D88" s="11">
        <v>0</v>
      </c>
      <c r="E88" s="11"/>
    </row>
    <row r="89" spans="1:5" x14ac:dyDescent="0.25">
      <c r="A89" s="3"/>
      <c r="B89" s="8" t="s">
        <v>13</v>
      </c>
      <c r="C89" s="3">
        <f>SUM(C75:C88)</f>
        <v>698</v>
      </c>
      <c r="D89" s="3">
        <f>SUM(D75:D88)</f>
        <v>150</v>
      </c>
      <c r="E89" s="3">
        <f>SUM(E75:E88)</f>
        <v>9</v>
      </c>
    </row>
    <row r="90" spans="1:5" ht="15" customHeight="1" x14ac:dyDescent="0.25">
      <c r="A90" s="13" t="s">
        <v>62</v>
      </c>
      <c r="B90" s="14"/>
      <c r="C90" s="14"/>
      <c r="D90" s="14"/>
      <c r="E90" s="15"/>
    </row>
    <row r="91" spans="1:5" ht="30" x14ac:dyDescent="0.25">
      <c r="A91" s="3">
        <v>1</v>
      </c>
      <c r="B91" s="7" t="s">
        <v>56</v>
      </c>
      <c r="C91" s="2">
        <v>50</v>
      </c>
      <c r="D91" s="11">
        <v>14</v>
      </c>
      <c r="E91" s="11"/>
    </row>
    <row r="92" spans="1:5" x14ac:dyDescent="0.25">
      <c r="A92" s="3">
        <v>2</v>
      </c>
      <c r="B92" s="7" t="s">
        <v>15</v>
      </c>
      <c r="C92" s="2">
        <v>24</v>
      </c>
      <c r="D92" s="11">
        <v>1</v>
      </c>
      <c r="E92" s="11"/>
    </row>
    <row r="93" spans="1:5" x14ac:dyDescent="0.25">
      <c r="A93" s="3"/>
      <c r="B93" s="7" t="s">
        <v>80</v>
      </c>
      <c r="C93" s="2">
        <v>25</v>
      </c>
      <c r="D93" s="11">
        <v>2</v>
      </c>
      <c r="E93" s="11"/>
    </row>
    <row r="94" spans="1:5" ht="30" x14ac:dyDescent="0.25">
      <c r="A94" s="3">
        <v>3</v>
      </c>
      <c r="B94" s="9" t="s">
        <v>6</v>
      </c>
      <c r="C94" s="2">
        <v>74</v>
      </c>
      <c r="D94" s="11">
        <v>13</v>
      </c>
      <c r="E94" s="11">
        <v>2</v>
      </c>
    </row>
    <row r="95" spans="1:5" x14ac:dyDescent="0.25">
      <c r="A95" s="3">
        <v>4</v>
      </c>
      <c r="B95" s="9" t="s">
        <v>36</v>
      </c>
      <c r="C95" s="2">
        <v>75</v>
      </c>
      <c r="D95" s="11">
        <v>6</v>
      </c>
      <c r="E95" s="11">
        <v>2</v>
      </c>
    </row>
    <row r="96" spans="1:5" x14ac:dyDescent="0.25">
      <c r="A96" s="3">
        <v>5</v>
      </c>
      <c r="B96" s="9" t="s">
        <v>27</v>
      </c>
      <c r="C96" s="2">
        <v>0</v>
      </c>
      <c r="D96" s="11">
        <v>38</v>
      </c>
      <c r="E96" s="11">
        <v>6</v>
      </c>
    </row>
    <row r="97" spans="1:5" x14ac:dyDescent="0.25">
      <c r="A97" s="3"/>
      <c r="B97" s="9" t="s">
        <v>23</v>
      </c>
      <c r="C97" s="2">
        <v>0</v>
      </c>
      <c r="D97" s="11"/>
      <c r="E97" s="11"/>
    </row>
    <row r="98" spans="1:5" x14ac:dyDescent="0.25">
      <c r="A98" s="3">
        <v>6</v>
      </c>
      <c r="B98" s="9" t="s">
        <v>78</v>
      </c>
      <c r="C98" s="2">
        <v>0</v>
      </c>
      <c r="D98" s="11">
        <v>77</v>
      </c>
      <c r="E98" s="11">
        <v>3</v>
      </c>
    </row>
    <row r="99" spans="1:5" x14ac:dyDescent="0.25">
      <c r="A99" s="3"/>
      <c r="B99" s="8" t="s">
        <v>13</v>
      </c>
      <c r="C99" s="3">
        <f>SUM(C91:C98)</f>
        <v>248</v>
      </c>
      <c r="D99" s="3">
        <f t="shared" ref="D99:E99" si="1">SUM(D91:D98)</f>
        <v>151</v>
      </c>
      <c r="E99" s="3">
        <f t="shared" si="1"/>
        <v>13</v>
      </c>
    </row>
    <row r="100" spans="1:5" x14ac:dyDescent="0.25">
      <c r="A100" s="1"/>
      <c r="B100" s="10" t="s">
        <v>57</v>
      </c>
      <c r="C100" s="1">
        <f>C19+C25+C35+C43+C57+C73+C89+C99</f>
        <v>3986</v>
      </c>
      <c r="D100" s="1">
        <f>D19+D25+D35+D43+D57+D73+D89+D99</f>
        <v>1028</v>
      </c>
      <c r="E100" s="1">
        <f>E19+E25+E35+E43+E57+E73+E89+E99</f>
        <v>80</v>
      </c>
    </row>
    <row r="101" spans="1:5" x14ac:dyDescent="0.25">
      <c r="D101" s="1">
        <f>C100+D100</f>
        <v>5014</v>
      </c>
    </row>
  </sheetData>
  <mergeCells count="14">
    <mergeCell ref="A90:E90"/>
    <mergeCell ref="A1:E1"/>
    <mergeCell ref="A2:E2"/>
    <mergeCell ref="E3:E4"/>
    <mergeCell ref="A5:E5"/>
    <mergeCell ref="A20:E20"/>
    <mergeCell ref="A26:E26"/>
    <mergeCell ref="A36:E36"/>
    <mergeCell ref="C3:D3"/>
    <mergeCell ref="A3:A4"/>
    <mergeCell ref="B3:B4"/>
    <mergeCell ref="A44:E44"/>
    <mergeCell ref="A58:E58"/>
    <mergeCell ref="A74:E74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Егорян</dc:creator>
  <cp:lastModifiedBy>Екатерина О. Симакова</cp:lastModifiedBy>
  <cp:lastPrinted>2024-03-20T16:48:15Z</cp:lastPrinted>
  <dcterms:created xsi:type="dcterms:W3CDTF">2024-03-20T16:16:50Z</dcterms:created>
  <dcterms:modified xsi:type="dcterms:W3CDTF">2025-10-24T13:13:33Z</dcterms:modified>
</cp:coreProperties>
</file>